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tro\Downloads\"/>
    </mc:Choice>
  </mc:AlternateContent>
  <xr:revisionPtr revIDLastSave="0" documentId="13_ncr:1_{4936E960-4D2B-48FD-8909-758F7EC363BB}" xr6:coauthVersionLast="47" xr6:coauthVersionMax="47" xr10:uidLastSave="{00000000-0000-0000-0000-000000000000}"/>
  <bookViews>
    <workbookView xWindow="-120" yWindow="-120" windowWidth="20730" windowHeight="11040" xr2:uid="{E7339BD3-0D9E-48E8-8A82-855A9DECD9C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8" i="1" s="1"/>
  <c r="B33" i="1"/>
  <c r="B38" i="1" s="1"/>
  <c r="F33" i="1" l="1"/>
  <c r="F38" i="1" s="1"/>
  <c r="E33" i="1"/>
</calcChain>
</file>

<file path=xl/sharedStrings.xml><?xml version="1.0" encoding="utf-8"?>
<sst xmlns="http://schemas.openxmlformats.org/spreadsheetml/2006/main" count="35" uniqueCount="33">
  <si>
    <t>RETRO CAMPING CLUB</t>
  </si>
  <si>
    <t>01/06/2024 - 31/05/2025</t>
  </si>
  <si>
    <t>Year ending 31/05/2025</t>
  </si>
  <si>
    <t>Year ending 31/05/2024</t>
  </si>
  <si>
    <t>INCOME £</t>
  </si>
  <si>
    <t>EXPENDITURE £</t>
  </si>
  <si>
    <t>Lloyds Bank Opening Balance</t>
  </si>
  <si>
    <t>Paypal Opening Balance</t>
  </si>
  <si>
    <t>Sales</t>
  </si>
  <si>
    <t>Sponsorship</t>
  </si>
  <si>
    <t>Advertising</t>
  </si>
  <si>
    <t>Regalia</t>
  </si>
  <si>
    <t>Membership Income</t>
  </si>
  <si>
    <t>Rally Income</t>
  </si>
  <si>
    <t>Bank charges</t>
  </si>
  <si>
    <t>Payment Fees  (Paypal, GoCardless, Stripe)</t>
  </si>
  <si>
    <t>Rally Entertainment</t>
  </si>
  <si>
    <t>Site Fees</t>
  </si>
  <si>
    <t>Regalia Purchases (photo  comp prizes)</t>
  </si>
  <si>
    <t>Microsoft 365 Subscriptions</t>
  </si>
  <si>
    <t>Membership System &amp; Website</t>
  </si>
  <si>
    <t>Publications &amp; Printing - Calendar, Xmas card &amp; stickers</t>
  </si>
  <si>
    <t>Publications &amp; Printing - Magazine</t>
  </si>
  <si>
    <t>Postage &amp; Carriage</t>
  </si>
  <si>
    <t>Accounting Software</t>
  </si>
  <si>
    <t>Insurance</t>
  </si>
  <si>
    <t>General Expenses</t>
  </si>
  <si>
    <t>Currency Charges</t>
  </si>
  <si>
    <t>Rally Equipment</t>
  </si>
  <si>
    <t>Sub Totals</t>
  </si>
  <si>
    <t>Lloyds Bank  Closing Balance</t>
  </si>
  <si>
    <t>Paypal Closing Balance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</si>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</sst>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0" xfId="0" applyNumberFormat="1" applyFont="1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114300</xdr:colOff>
      <xdr:row>2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5C981-4F47-F63F-182A-7DAD37CDF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425" y="0"/>
          <a:ext cx="19431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A86D-D6D1-4793-99E8-2C62AD0A2969}">
  <sheetPr>
    <pageSetUpPr fitToPage="1"/>
  </sheetPr>
  <dimension ref="A3:F38"/>
  <sheetViews>
    <sheetView tabSelected="1" workbookViewId="0">
      <selection activeCell="I14" sqref="I14"/>
    </sheetView>
  </sheetViews>
  <sheetFormatPr defaultRowHeight="15" x14ac:dyDescent="0.25"/>
  <cols>
    <col min="1" max="1" width="49.140625" customWidth="1"/>
    <col min="2" max="2" width="12" customWidth="1"/>
    <col min="3" max="3" width="14.42578125" customWidth="1"/>
    <col min="4" max="4" width="7.5703125" customWidth="1"/>
    <col min="5" max="5" width="10.42578125" customWidth="1"/>
    <col min="6" max="6" width="14.5703125" customWidth="1"/>
  </cols>
  <sheetData>
    <row r="3" spans="1:6" ht="18.75" x14ac:dyDescent="0.3">
      <c r="A3" s="11" t="s">
        <v>0</v>
      </c>
    </row>
    <row r="4" spans="1:6" ht="15.75" x14ac:dyDescent="0.25">
      <c r="A4" t="s">
        <v>1</v>
      </c>
      <c r="B4" s="12" t="s">
        <v>2</v>
      </c>
      <c r="C4" s="12"/>
      <c r="E4" s="13" t="s">
        <v>3</v>
      </c>
      <c r="F4" s="12"/>
    </row>
    <row r="5" spans="1:6" x14ac:dyDescent="0.25">
      <c r="E5" s="4"/>
    </row>
    <row r="6" spans="1:6" x14ac:dyDescent="0.25">
      <c r="B6" t="s">
        <v>4</v>
      </c>
      <c r="C6" t="s">
        <v>5</v>
      </c>
      <c r="E6" s="4" t="s">
        <v>4</v>
      </c>
      <c r="F6" t="s">
        <v>5</v>
      </c>
    </row>
    <row r="7" spans="1:6" x14ac:dyDescent="0.25">
      <c r="A7" t="s">
        <v>6</v>
      </c>
      <c r="B7">
        <v>12873.9</v>
      </c>
      <c r="E7" s="4">
        <v>8855.36</v>
      </c>
    </row>
    <row r="8" spans="1:6" x14ac:dyDescent="0.25">
      <c r="A8" t="s">
        <v>7</v>
      </c>
      <c r="B8">
        <v>61.52</v>
      </c>
      <c r="E8" s="4">
        <v>14.26</v>
      </c>
    </row>
    <row r="9" spans="1:6" x14ac:dyDescent="0.25">
      <c r="E9" s="4"/>
    </row>
    <row r="10" spans="1:6" x14ac:dyDescent="0.25">
      <c r="A10" s="1" t="s">
        <v>8</v>
      </c>
      <c r="E10" s="4"/>
    </row>
    <row r="11" spans="1:6" x14ac:dyDescent="0.25">
      <c r="A11" t="s">
        <v>9</v>
      </c>
      <c r="B11">
        <v>0</v>
      </c>
      <c r="E11" s="4">
        <v>0</v>
      </c>
    </row>
    <row r="12" spans="1:6" x14ac:dyDescent="0.25">
      <c r="A12" t="s">
        <v>10</v>
      </c>
      <c r="B12">
        <v>0</v>
      </c>
      <c r="E12" s="4">
        <v>0</v>
      </c>
    </row>
    <row r="13" spans="1:6" x14ac:dyDescent="0.25">
      <c r="A13" t="s">
        <v>11</v>
      </c>
      <c r="B13">
        <v>232.16</v>
      </c>
      <c r="E13" s="4">
        <v>235.15</v>
      </c>
    </row>
    <row r="14" spans="1:6" x14ac:dyDescent="0.25">
      <c r="A14" t="s">
        <v>12</v>
      </c>
      <c r="B14">
        <v>6215</v>
      </c>
      <c r="E14" s="5">
        <v>5790</v>
      </c>
    </row>
    <row r="15" spans="1:6" x14ac:dyDescent="0.25">
      <c r="A15" t="s">
        <v>13</v>
      </c>
      <c r="B15">
        <v>6127</v>
      </c>
      <c r="E15" s="4">
        <v>6764.96</v>
      </c>
    </row>
    <row r="16" spans="1:6" x14ac:dyDescent="0.25">
      <c r="E16" s="4"/>
    </row>
    <row r="17" spans="1:6" x14ac:dyDescent="0.25">
      <c r="A17" t="s">
        <v>14</v>
      </c>
      <c r="C17" s="2">
        <v>21.25</v>
      </c>
      <c r="E17" s="4"/>
      <c r="F17" s="2">
        <v>0</v>
      </c>
    </row>
    <row r="18" spans="1:6" x14ac:dyDescent="0.25">
      <c r="A18" t="s">
        <v>15</v>
      </c>
      <c r="C18" s="2">
        <v>417.5</v>
      </c>
      <c r="E18" s="4"/>
      <c r="F18" s="2">
        <v>403.84</v>
      </c>
    </row>
    <row r="19" spans="1:6" x14ac:dyDescent="0.25">
      <c r="A19" t="s">
        <v>16</v>
      </c>
      <c r="C19" s="2">
        <v>0</v>
      </c>
      <c r="E19" s="4"/>
      <c r="F19" s="2">
        <v>171.99</v>
      </c>
    </row>
    <row r="20" spans="1:6" x14ac:dyDescent="0.25">
      <c r="A20" t="s">
        <v>17</v>
      </c>
      <c r="C20" s="2">
        <v>7616.5</v>
      </c>
      <c r="E20" s="4"/>
      <c r="F20" s="2">
        <v>5129.3100000000004</v>
      </c>
    </row>
    <row r="21" spans="1:6" x14ac:dyDescent="0.25">
      <c r="A21" t="s">
        <v>18</v>
      </c>
      <c r="C21" s="2">
        <v>60</v>
      </c>
      <c r="E21" s="4"/>
      <c r="F21" s="2">
        <v>440.15</v>
      </c>
    </row>
    <row r="22" spans="1:6" x14ac:dyDescent="0.25">
      <c r="A22" t="s">
        <v>19</v>
      </c>
      <c r="C22" s="2">
        <v>767.53</v>
      </c>
      <c r="E22" s="4"/>
      <c r="F22" s="2">
        <v>749.17</v>
      </c>
    </row>
    <row r="23" spans="1:6" x14ac:dyDescent="0.25">
      <c r="A23" t="s">
        <v>20</v>
      </c>
      <c r="C23" s="2">
        <v>1642.87</v>
      </c>
      <c r="E23" s="4"/>
      <c r="F23" s="2">
        <v>1442.4</v>
      </c>
    </row>
    <row r="24" spans="1:6" x14ac:dyDescent="0.25">
      <c r="A24" t="s">
        <v>21</v>
      </c>
      <c r="C24" s="2">
        <v>1528.97</v>
      </c>
      <c r="E24" s="4"/>
      <c r="F24" s="2">
        <v>0</v>
      </c>
    </row>
    <row r="25" spans="1:6" x14ac:dyDescent="0.25">
      <c r="A25" t="s">
        <v>22</v>
      </c>
      <c r="C25" s="2">
        <v>851.35</v>
      </c>
      <c r="E25" s="4"/>
      <c r="F25" s="2">
        <v>0</v>
      </c>
    </row>
    <row r="26" spans="1:6" x14ac:dyDescent="0.25">
      <c r="A26" t="s">
        <v>23</v>
      </c>
      <c r="C26" s="2">
        <v>2582.46</v>
      </c>
      <c r="E26" s="4"/>
      <c r="F26" s="2">
        <v>0</v>
      </c>
    </row>
    <row r="27" spans="1:6" x14ac:dyDescent="0.25">
      <c r="A27" t="s">
        <v>24</v>
      </c>
      <c r="C27" s="2">
        <v>214.8</v>
      </c>
      <c r="E27" s="4"/>
      <c r="F27" s="2">
        <v>199.2</v>
      </c>
    </row>
    <row r="28" spans="1:6" x14ac:dyDescent="0.25">
      <c r="A28" t="s">
        <v>25</v>
      </c>
      <c r="C28" s="2">
        <v>146.80000000000001</v>
      </c>
      <c r="E28" s="4"/>
      <c r="F28" s="2">
        <v>158.25</v>
      </c>
    </row>
    <row r="29" spans="1:6" x14ac:dyDescent="0.25">
      <c r="A29" t="s">
        <v>26</v>
      </c>
      <c r="C29" s="2">
        <v>82.65</v>
      </c>
      <c r="E29" s="4"/>
      <c r="F29" s="2">
        <v>0</v>
      </c>
    </row>
    <row r="30" spans="1:6" x14ac:dyDescent="0.25">
      <c r="A30" t="s">
        <v>27</v>
      </c>
      <c r="C30" s="2">
        <v>0</v>
      </c>
      <c r="E30" s="4"/>
      <c r="F30" s="2">
        <v>30</v>
      </c>
    </row>
    <row r="31" spans="1:6" x14ac:dyDescent="0.25">
      <c r="A31" t="s">
        <v>28</v>
      </c>
      <c r="C31" s="2">
        <v>0</v>
      </c>
      <c r="E31" s="4"/>
      <c r="F31" s="2">
        <v>0</v>
      </c>
    </row>
    <row r="32" spans="1:6" x14ac:dyDescent="0.25">
      <c r="E32" s="4"/>
      <c r="F32" s="2"/>
    </row>
    <row r="33" spans="1:6" x14ac:dyDescent="0.25">
      <c r="A33" s="1" t="s">
        <v>29</v>
      </c>
      <c r="B33" s="1">
        <f>SUM(B7:B15)</f>
        <v>25509.58</v>
      </c>
      <c r="C33" s="1">
        <f>SUM(C17:C31)</f>
        <v>15932.679999999998</v>
      </c>
      <c r="E33" s="3">
        <f>SUM(E7:E29)</f>
        <v>21659.73</v>
      </c>
      <c r="F33" s="6">
        <f>SUM(F18:F32)</f>
        <v>8724.3100000000013</v>
      </c>
    </row>
    <row r="34" spans="1:6" x14ac:dyDescent="0.25">
      <c r="E34" s="4"/>
      <c r="F34" s="2"/>
    </row>
    <row r="35" spans="1:6" x14ac:dyDescent="0.25">
      <c r="A35" t="s">
        <v>30</v>
      </c>
      <c r="C35">
        <v>9310.32</v>
      </c>
      <c r="E35" s="4"/>
      <c r="F35" s="2">
        <v>12873.9</v>
      </c>
    </row>
    <row r="36" spans="1:6" x14ac:dyDescent="0.25">
      <c r="A36" t="s">
        <v>31</v>
      </c>
      <c r="C36">
        <v>266.58</v>
      </c>
      <c r="E36" s="4"/>
      <c r="F36" s="2">
        <v>61.52</v>
      </c>
    </row>
    <row r="37" spans="1:6" x14ac:dyDescent="0.25">
      <c r="E37" s="4"/>
      <c r="F37" s="2"/>
    </row>
    <row r="38" spans="1:6" x14ac:dyDescent="0.25">
      <c r="A38" s="7" t="s">
        <v>32</v>
      </c>
      <c r="B38" s="7">
        <f>B33</f>
        <v>25509.58</v>
      </c>
      <c r="C38" s="7">
        <f>SUM(C33:C36)</f>
        <v>25509.58</v>
      </c>
      <c r="D38" s="8"/>
      <c r="E38" s="9">
        <v>21659.73</v>
      </c>
      <c r="F38" s="10">
        <f>SUM(F33:F37)</f>
        <v>21659.73</v>
      </c>
    </row>
  </sheetData>
  <mergeCells count="2">
    <mergeCell ref="B4:C4"/>
    <mergeCell ref="E4:F4"/>
  </mergeCells>
  <pageMargins left="0.7" right="0.7" top="0.75" bottom="0.75" header="0.3" footer="0.3"/>
  <pageSetup paperSize="9" scale="91" orientation="landscape" horizontalDpi="150" verticalDpi="15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Wiltshire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ACWCPNCT6BD33</dc:creator>
  <cp:keywords/>
  <dc:description/>
  <cp:lastModifiedBy>Jayne Strong</cp:lastModifiedBy>
  <cp:revision/>
  <dcterms:created xsi:type="dcterms:W3CDTF">2025-07-01T14:29:21Z</dcterms:created>
  <dcterms:modified xsi:type="dcterms:W3CDTF">2025-08-28T14:53:42Z</dcterms:modified>
  <cp:category/>
  <cp:contentStatus/>
</cp:coreProperties>
</file>